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b77291eff10ace1/デスクトップ/Toshiaki/HP用/"/>
    </mc:Choice>
  </mc:AlternateContent>
  <xr:revisionPtr revIDLastSave="39" documentId="8_{491395C8-BC6F-4104-8059-2449E361E331}" xr6:coauthVersionLast="47" xr6:coauthVersionMax="47" xr10:uidLastSave="{258BECB2-6B48-4013-A118-F7E6CA0FA79B}"/>
  <workbookProtection workbookAlgorithmName="SHA-512" workbookHashValue="I20wBBqGAu1VodiGnQvPJMXqeWm8jmARm+uPja9qRc7sLoqZqL3YpM/aFRYsEhkAXKMcjC3scQYWPEzbXzdqhw==" workbookSaltValue="hcgkQzAc69uVnbfnHLt7zQ==" workbookSpinCount="100000" lockStructure="1"/>
  <bookViews>
    <workbookView xWindow="-120" yWindow="-120" windowWidth="23280" windowHeight="14880" xr2:uid="{15B0E5E9-699F-4E84-9CAC-5621A32DFBBD}"/>
  </bookViews>
  <sheets>
    <sheet name="注文書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O35" i="1" s="1"/>
  <c r="O30" i="1"/>
  <c r="O29" i="1"/>
  <c r="O28" i="1"/>
  <c r="O27" i="1"/>
  <c r="O26" i="1"/>
  <c r="O25" i="1"/>
  <c r="Q20" i="1"/>
  <c r="G20" i="1"/>
  <c r="O32" i="1" l="1"/>
</calcChain>
</file>

<file path=xl/sharedStrings.xml><?xml version="1.0" encoding="utf-8"?>
<sst xmlns="http://schemas.openxmlformats.org/spreadsheetml/2006/main" count="69" uniqueCount="61">
  <si>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</si>
  <si>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</si>
  <si>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お届け先</t>
    <rPh sb="1" eb="2">
      <t>トド</t>
    </rPh>
    <rPh sb="3" eb="4">
      <t>サキ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</si>
  <si>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</si>
  <si>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</si>
  <si>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当日のご連絡先</t>
    <rPh sb="0" eb="2">
      <t>トウジツ</t>
    </rPh>
    <rPh sb="4" eb="7">
      <t>レンラクサキ</t>
    </rPh>
    <phoneticPr fontId="1"/>
  </si>
  <si>
    <t>（建物名もご記入願います）</t>
    <rPh sb="1" eb="4">
      <t>タテモノメイ</t>
    </rPh>
    <rPh sb="6" eb="8">
      <t>キニュウ</t>
    </rPh>
    <rPh sb="8" eb="9">
      <t>ネガ</t>
    </rPh>
    <phoneticPr fontId="1"/>
  </si>
  <si>
    <t>お名前</t>
    <rPh sb="1" eb="3">
      <t>ナマエ</t>
    </rPh>
    <phoneticPr fontId="1"/>
  </si>
  <si>
    <t>）</t>
    <phoneticPr fontId="1"/>
  </si>
  <si>
    <t>　　（ご担当者様　：</t>
    <rPh sb="4" eb="7">
      <t>タントウシャ</t>
    </rPh>
    <rPh sb="7" eb="8">
      <t>サマ</t>
    </rPh>
    <phoneticPr fontId="1"/>
  </si>
  <si>
    <t>種類</t>
    <rPh sb="0" eb="2">
      <t>シュルイ</t>
    </rPh>
    <phoneticPr fontId="1"/>
  </si>
  <si>
    <t>お支払方法</t>
    <rPh sb="1" eb="5">
      <t>シハライホウホウ</t>
    </rPh>
    <phoneticPr fontId="1"/>
  </si>
  <si>
    <t>個</t>
    <rPh sb="0" eb="1">
      <t>コ</t>
    </rPh>
    <phoneticPr fontId="1"/>
  </si>
  <si>
    <t>個数</t>
    <rPh sb="0" eb="2">
      <t>コスウ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</si>
  <si>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</si>
  <si>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</si>
  <si>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</si>
  <si>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</si>
  <si>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ご住所</t>
    <rPh sb="1" eb="3">
      <t>ジュウショ</t>
    </rPh>
    <phoneticPr fontId="1"/>
  </si>
  <si>
    <r>
      <t>ご注文内容</t>
    </r>
    <r>
      <rPr>
        <b/>
        <sz val="10"/>
        <color theme="0"/>
        <rFont val="ＭＳ Ｐ明朝"/>
        <family val="1"/>
        <charset val="128"/>
      </rPr>
      <t>　</t>
    </r>
    <r>
      <rPr>
        <sz val="10"/>
        <color theme="0"/>
        <rFont val="ＭＳ Ｐ明朝"/>
        <family val="1"/>
        <charset val="128"/>
      </rPr>
      <t>※単価、金額は弊社で記入後返信いたします。</t>
    </r>
    <rPh sb="1" eb="3">
      <t>チュウモン</t>
    </rPh>
    <rPh sb="3" eb="5">
      <t>ナイヨウ</t>
    </rPh>
    <rPh sb="7" eb="9">
      <t>タンカ</t>
    </rPh>
    <rPh sb="10" eb="12">
      <t>キンガク</t>
    </rPh>
    <rPh sb="13" eb="15">
      <t>ヘイシャ</t>
    </rPh>
    <rPh sb="16" eb="19">
      <t>キニュウゴ</t>
    </rPh>
    <rPh sb="19" eb="21">
      <t>ヘンシン</t>
    </rPh>
    <phoneticPr fontId="1"/>
  </si>
  <si>
    <t>FAX</t>
    <phoneticPr fontId="1"/>
  </si>
  <si>
    <t>E-mail</t>
    <phoneticPr fontId="1"/>
  </si>
  <si>
    <t>備考</t>
    <rPh sb="0" eb="2">
      <t>ビコウ</t>
    </rPh>
    <phoneticPr fontId="1"/>
  </si>
  <si>
    <r>
      <t>ご注文者様</t>
    </r>
    <r>
      <rPr>
        <b/>
        <sz val="10"/>
        <color theme="0"/>
        <rFont val="ＭＳ Ｐ明朝"/>
        <family val="1"/>
        <charset val="128"/>
      </rPr>
      <t>　</t>
    </r>
    <r>
      <rPr>
        <sz val="10"/>
        <color theme="0"/>
        <rFont val="ＭＳ Ｐ明朝"/>
        <family val="1"/>
        <charset val="128"/>
      </rPr>
      <t>※後ほど、確認のご連絡をさせていただきます。</t>
    </r>
    <rPh sb="1" eb="4">
      <t>チュウモンシャ</t>
    </rPh>
    <rPh sb="4" eb="5">
      <t>サマ</t>
    </rPh>
    <rPh sb="7" eb="8">
      <t>ノチ</t>
    </rPh>
    <rPh sb="11" eb="13">
      <t>カクニン</t>
    </rPh>
    <rPh sb="15" eb="17">
      <t>レンラク</t>
    </rPh>
    <phoneticPr fontId="1"/>
  </si>
  <si>
    <t>受付</t>
    <rPh sb="0" eb="2">
      <t>ウケツケ</t>
    </rPh>
    <phoneticPr fontId="1"/>
  </si>
  <si>
    <t>配達</t>
    <rPh sb="0" eb="2">
      <t>ハイタツ</t>
    </rPh>
    <phoneticPr fontId="1"/>
  </si>
  <si>
    <t>神戸市東灘区深江浜70番地</t>
    <rPh sb="0" eb="3">
      <t>コウベシ</t>
    </rPh>
    <rPh sb="3" eb="6">
      <t>ヒガシナダク</t>
    </rPh>
    <rPh sb="6" eb="9">
      <t>フカエハマ</t>
    </rPh>
    <rPh sb="11" eb="13">
      <t>バンチ</t>
    </rPh>
    <phoneticPr fontId="1"/>
  </si>
  <si>
    <t>株式会社　灘たん熊北店</t>
    <rPh sb="0" eb="2">
      <t>カブシキ</t>
    </rPh>
    <rPh sb="2" eb="4">
      <t>カイシャ</t>
    </rPh>
    <rPh sb="5" eb="6">
      <t>ナダ</t>
    </rPh>
    <rPh sb="8" eb="9">
      <t>クマ</t>
    </rPh>
    <rPh sb="9" eb="11">
      <t>キタミセ</t>
    </rPh>
    <phoneticPr fontId="1"/>
  </si>
  <si>
    <t>TEL：078-411-5100</t>
    <phoneticPr fontId="1"/>
  </si>
  <si>
    <t>お 弁 当　注 文 書</t>
    <rPh sb="2" eb="3">
      <t>ベン</t>
    </rPh>
    <rPh sb="4" eb="5">
      <t>トウ</t>
    </rPh>
    <rPh sb="6" eb="7">
      <t>チュウ</t>
    </rPh>
    <rPh sb="8" eb="9">
      <t>ブン</t>
    </rPh>
    <rPh sb="10" eb="11">
      <t>ショ</t>
    </rPh>
    <phoneticPr fontId="1"/>
  </si>
  <si>
    <t>※袋は有料となります。必要な場合はご記入ください。</t>
    <rPh sb="1" eb="2">
      <t>フクロ</t>
    </rPh>
    <rPh sb="3" eb="5">
      <t>ユウリョウ</t>
    </rPh>
    <rPh sb="11" eb="13">
      <t>ヒツヨウ</t>
    </rPh>
    <rPh sb="14" eb="16">
      <t>バアイ</t>
    </rPh>
    <rPh sb="18" eb="20">
      <t>キニュウ</t>
    </rPh>
    <phoneticPr fontId="1"/>
  </si>
  <si>
    <t>■ご注文、変更、キャンセルは3日前までの受付となります。</t>
    <rPh sb="2" eb="4">
      <t>チュウモン</t>
    </rPh>
    <rPh sb="5" eb="7">
      <t>ヘンコウ</t>
    </rPh>
    <rPh sb="15" eb="16">
      <t>ヒ</t>
    </rPh>
    <rPh sb="16" eb="17">
      <t>マエ</t>
    </rPh>
    <rPh sb="20" eb="22">
      <t>ウケツケ</t>
    </rPh>
    <phoneticPr fontId="1"/>
  </si>
  <si>
    <t>■ご不明な点は下記までお願いいたします。</t>
    <rPh sb="2" eb="4">
      <t>フメイ</t>
    </rPh>
    <rPh sb="5" eb="6">
      <t>テン</t>
    </rPh>
    <rPh sb="7" eb="9">
      <t>カキ</t>
    </rPh>
    <rPh sb="12" eb="13">
      <t>ネガ</t>
    </rPh>
    <phoneticPr fontId="1"/>
  </si>
  <si>
    <t>ふりがな</t>
    <phoneticPr fontId="1"/>
  </si>
  <si>
    <t>：　078 ( 200 ) 5187</t>
    <phoneticPr fontId="1"/>
  </si>
  <si>
    <r>
      <t>領収証</t>
    </r>
    <r>
      <rPr>
        <sz val="8"/>
        <color theme="1"/>
        <rFont val="ＭＳ Ｐ明朝"/>
        <family val="1"/>
        <charset val="128"/>
      </rPr>
      <t>（代引きのみ）</t>
    </r>
    <rPh sb="0" eb="3">
      <t>リョウシュウショウ</t>
    </rPh>
    <rPh sb="4" eb="6">
      <t>ダイビ</t>
    </rPh>
    <phoneticPr fontId="1"/>
  </si>
  <si>
    <t>（日）</t>
    <rPh sb="1" eb="2">
      <t>ヒ</t>
    </rPh>
    <phoneticPr fontId="1"/>
  </si>
  <si>
    <t>（月）</t>
    <rPh sb="1" eb="2">
      <t>ツキ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</si>
  <si>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</si>
  <si>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</si>
  <si>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キ</t>
    </rPh>
    <phoneticPr fontId="1"/>
  </si>
  <si>
    <t>（金）</t>
    <rPh sb="1" eb="2">
      <t>キン</t>
    </rPh>
    <phoneticPr fontId="1"/>
  </si>
  <si>
    <t>（土）</t>
    <rPh sb="1" eb="2">
      <t>ツチ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</si>
  <si>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</si>
  <si>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</si>
  <si>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</si>
  <si>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一般</t>
    <rPh sb="0" eb="2">
      <t>イッパン</t>
    </rPh>
    <phoneticPr fontId="1"/>
  </si>
  <si>
    <t>慶事</t>
    <rPh sb="0" eb="2">
      <t>ケイジ</t>
    </rPh>
    <phoneticPr fontId="1"/>
  </si>
  <si>
    <t>仏事</t>
    <rPh sb="0" eb="2">
      <t>ブツジ</t>
    </rPh>
    <phoneticPr fontId="1"/>
  </si>
  <si>
    <t>代引き</t>
    <rPh sb="0" eb="2">
      <t>ダイビ</t>
    </rPh>
    <phoneticPr fontId="1"/>
  </si>
  <si>
    <t>事前振込</t>
    <rPh sb="0" eb="2">
      <t>ジゼン</t>
    </rPh>
    <rPh sb="2" eb="4">
      <t>フリコミ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</si>
  <si>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</si>
  <si>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</si>
  <si>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消費税（8%）</t>
    <rPh sb="0" eb="3">
      <t>ショウヒゼイ</t>
    </rPh>
    <phoneticPr fontId="1"/>
  </si>
  <si>
    <t>消費税（10%）</t>
    <rPh sb="0" eb="3">
      <t>ショウヒゼイ</t>
    </rPh>
    <phoneticPr fontId="1"/>
  </si>
  <si>
    <t>税8%対象商品　計</t>
    <rPh sb="0" eb="1">
      <t>ゼイ</t>
    </rPh>
    <rPh sb="3" eb="5">
      <t>タイショウ</t>
    </rPh>
    <rPh sb="5" eb="7">
      <t>ショウヒン</t>
    </rPh>
    <rPh sb="8" eb="9">
      <t>ケイ</t>
    </rPh>
    <phoneticPr fontId="1"/>
  </si>
  <si>
    <t>税10%対象商品　計</t>
    <rPh sb="0" eb="1">
      <t>ゼイ</t>
    </rPh>
    <rPh sb="4" eb="6">
      <t>タイショウ</t>
    </rPh>
    <rPh sb="6" eb="8">
      <t>ショウヒン</t>
    </rPh>
    <rPh sb="9" eb="10">
      <t>ケイ</t>
    </rPh>
    <phoneticPr fontId="1"/>
  </si>
  <si>
    <t>：　order@nada-tankuma.co.jp</t>
    <phoneticPr fontId="1"/>
  </si>
  <si>
    <t>　　（例：お届け日が日曜日の場合、木曜日の12時までの受付となります。）</t>
    <rPh sb="3" eb="4">
      <t>レイ</t>
    </rPh>
    <rPh sb="6" eb="7">
      <t>トド</t>
    </rPh>
    <rPh sb="8" eb="9">
      <t>ビ</t>
    </rPh>
    <rPh sb="10" eb="13">
      <t>ニチヨウビ</t>
    </rPh>
    <rPh sb="14" eb="16">
      <t>バアイ</t>
    </rPh>
    <rPh sb="17" eb="20">
      <t>モクヨウビ</t>
    </rPh>
    <rPh sb="23" eb="24">
      <t>ジ</t>
    </rPh>
    <rPh sb="27" eb="29">
      <t>ウケツケ</t>
    </rPh>
    <phoneticPr fontId="1"/>
  </si>
  <si>
    <t>日時（水曜不可）</t>
    <rPh sb="0" eb="1">
      <t>ヒ</t>
    </rPh>
    <rPh sb="1" eb="2">
      <t>トキ</t>
    </rPh>
    <rPh sb="3" eb="5">
      <t>スイヨウ</t>
    </rPh>
    <rPh sb="5" eb="7">
      <t>フカ</t>
    </rPh>
    <phoneticPr fontId="1"/>
  </si>
  <si>
    <t>■水曜日および配達不可日のお届けはできません（HP内のカレンダーをご確認ください）。</t>
    <rPh sb="1" eb="4">
      <t>スイヨウビ</t>
    </rPh>
    <rPh sb="7" eb="12">
      <t>ハイタツフカビ</t>
    </rPh>
    <rPh sb="14" eb="15">
      <t>トド</t>
    </rPh>
    <rPh sb="25" eb="26">
      <t>ナイ</t>
    </rPh>
    <rPh sb="34" eb="36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</si>
</sst>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月&quot;"/>
    <numFmt numFmtId="177" formatCode="00#"/>
    <numFmt numFmtId="178" formatCode="#,##0_);[Red]\(#,##0\)"/>
    <numFmt numFmtId="179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0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b/>
      <sz val="10"/>
      <color theme="0"/>
      <name val="ＭＳ Ｐ明朝"/>
      <family val="1"/>
      <charset val="128"/>
    </font>
    <font>
      <u val="double"/>
      <sz val="11"/>
      <color theme="1"/>
      <name val="ＭＳ Ｐ明朝"/>
      <family val="1"/>
      <charset val="128"/>
    </font>
    <font>
      <b/>
      <u val="double"/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2" fillId="0" borderId="0" xfId="0" applyFont="1">
      <alignment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5" fillId="2" borderId="13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2" fillId="0" borderId="16" xfId="0" applyFont="1" applyBorder="1" applyAlignment="1">
      <alignment horizontal="left" vertical="center" inden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inden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2" xfId="0" applyFont="1" applyBorder="1" applyAlignment="1">
      <alignment horizontal="left" vertical="center" indent="1"/>
    </xf>
    <xf numFmtId="0" fontId="2" fillId="0" borderId="54" xfId="0" applyFont="1" applyBorder="1">
      <alignment vertical="center"/>
    </xf>
    <xf numFmtId="0" fontId="2" fillId="0" borderId="20" xfId="0" applyFont="1" applyBorder="1" applyAlignment="1">
      <alignment horizontal="left" vertical="center" inden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left" vertical="center" indent="1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6" fillId="0" borderId="22" xfId="0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Continuous" vertical="center"/>
    </xf>
    <xf numFmtId="0" fontId="6" fillId="0" borderId="0" xfId="0" applyFo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9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2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53" xfId="0" quotePrefix="1" applyFont="1" applyBorder="1" applyAlignment="1">
      <alignment horizontal="centerContinuous" vertical="center"/>
    </xf>
    <xf numFmtId="0" fontId="2" fillId="0" borderId="53" xfId="0" applyFont="1" applyBorder="1" applyAlignment="1">
      <alignment horizontal="left" vertical="center"/>
    </xf>
    <xf numFmtId="0" fontId="2" fillId="0" borderId="53" xfId="0" applyFont="1" applyBorder="1" applyAlignment="1">
      <alignment horizontal="centerContinuous" vertical="center"/>
    </xf>
    <xf numFmtId="0" fontId="14" fillId="0" borderId="0" xfId="0" applyFont="1">
      <alignment vertical="center"/>
    </xf>
    <xf numFmtId="0" fontId="2" fillId="0" borderId="51" xfId="0" applyFont="1" applyBorder="1" applyAlignment="1">
      <alignment horizontal="centerContinuous" vertical="center"/>
    </xf>
    <xf numFmtId="0" fontId="2" fillId="0" borderId="52" xfId="0" applyFont="1" applyBorder="1" applyAlignment="1">
      <alignment horizontal="centerContinuous" vertical="center"/>
    </xf>
    <xf numFmtId="0" fontId="2" fillId="0" borderId="77" xfId="0" applyFont="1" applyBorder="1" applyAlignment="1">
      <alignment horizontal="centerContinuous" vertical="center"/>
    </xf>
    <xf numFmtId="0" fontId="2" fillId="0" borderId="76" xfId="0" applyFont="1" applyBorder="1" applyAlignment="1">
      <alignment horizontal="centerContinuous" vertical="center"/>
    </xf>
    <xf numFmtId="0" fontId="2" fillId="0" borderId="7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4" xfId="0" applyFont="1" applyBorder="1">
      <alignment vertical="center"/>
    </xf>
    <xf numFmtId="0" fontId="2" fillId="0" borderId="72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73" xfId="0" applyFont="1" applyBorder="1">
      <alignment vertical="center"/>
    </xf>
    <xf numFmtId="0" fontId="2" fillId="0" borderId="75" xfId="0" applyFont="1" applyBorder="1">
      <alignment vertical="center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24" xfId="0" applyFont="1" applyBorder="1" applyAlignment="1">
      <alignment horizontal="left" vertical="center" indent="1"/>
    </xf>
    <xf numFmtId="0" fontId="2" fillId="0" borderId="27" xfId="0" applyFont="1" applyBorder="1">
      <alignment vertical="center"/>
    </xf>
    <xf numFmtId="0" fontId="2" fillId="0" borderId="2" xfId="0" applyFont="1" applyBorder="1" applyAlignment="1">
      <alignment horizontal="left" vertical="center" indent="1"/>
    </xf>
    <xf numFmtId="0" fontId="2" fillId="0" borderId="17" xfId="0" applyFont="1" applyBorder="1">
      <alignment vertical="center"/>
    </xf>
    <xf numFmtId="0" fontId="2" fillId="0" borderId="5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center" vertical="center"/>
    </xf>
    <xf numFmtId="0" fontId="2" fillId="0" borderId="78" xfId="0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17" xfId="0" applyFont="1" applyBorder="1" applyAlignment="1" applyProtection="1">
      <alignment horizontal="left" vertical="center" indent="1"/>
      <protection locked="0"/>
    </xf>
    <xf numFmtId="0" fontId="2" fillId="0" borderId="26" xfId="0" applyFont="1" applyBorder="1" applyAlignment="1" applyProtection="1">
      <alignment horizontal="left" vertical="center" indent="1"/>
      <protection locked="0"/>
    </xf>
    <xf numFmtId="0" fontId="2" fillId="0" borderId="24" xfId="0" applyFont="1" applyBorder="1" applyAlignment="1" applyProtection="1">
      <alignment horizontal="left" vertical="center" indent="1"/>
      <protection locked="0"/>
    </xf>
    <xf numFmtId="0" fontId="15" fillId="0" borderId="1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15" fillId="0" borderId="17" xfId="0" applyFont="1" applyBorder="1" applyAlignment="1" applyProtection="1">
      <alignment horizontal="left" vertical="center" indent="1"/>
      <protection locked="0"/>
    </xf>
    <xf numFmtId="0" fontId="13" fillId="0" borderId="1" xfId="0" applyFont="1" applyBorder="1" applyAlignment="1" applyProtection="1">
      <alignment horizontal="left" vertical="center" indent="1"/>
      <protection locked="0"/>
    </xf>
    <xf numFmtId="0" fontId="13" fillId="0" borderId="2" xfId="0" applyFont="1" applyBorder="1" applyAlignment="1" applyProtection="1">
      <alignment horizontal="left" vertical="center" indent="1"/>
      <protection locked="0"/>
    </xf>
    <xf numFmtId="0" fontId="13" fillId="0" borderId="17" xfId="0" applyFont="1" applyBorder="1" applyAlignment="1" applyProtection="1">
      <alignment horizontal="left" vertical="center" inden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5" fillId="0" borderId="58" xfId="0" applyFont="1" applyBorder="1" applyAlignment="1" applyProtection="1">
      <alignment horizontal="left" vertical="center" indent="1"/>
      <protection locked="0"/>
    </xf>
    <xf numFmtId="0" fontId="15" fillId="0" borderId="59" xfId="0" applyFont="1" applyBorder="1" applyAlignment="1" applyProtection="1">
      <alignment horizontal="left" vertical="center" indent="1"/>
      <protection locked="0"/>
    </xf>
    <xf numFmtId="0" fontId="15" fillId="0" borderId="60" xfId="0" applyFont="1" applyBorder="1" applyAlignment="1" applyProtection="1">
      <alignment horizontal="left" vertical="center" indent="1"/>
      <protection locked="0"/>
    </xf>
    <xf numFmtId="0" fontId="15" fillId="0" borderId="48" xfId="0" applyFont="1" applyBorder="1" applyAlignment="1" applyProtection="1">
      <alignment horizontal="left" vertical="center" indent="1"/>
      <protection locked="0"/>
    </xf>
    <xf numFmtId="0" fontId="15" fillId="0" borderId="49" xfId="0" applyFont="1" applyBorder="1" applyAlignment="1" applyProtection="1">
      <alignment horizontal="left" vertical="center" indent="1"/>
      <protection locked="0"/>
    </xf>
    <xf numFmtId="0" fontId="15" fillId="0" borderId="50" xfId="0" applyFont="1" applyBorder="1" applyAlignment="1" applyProtection="1">
      <alignment horizontal="left" vertical="center" indent="1"/>
      <protection locked="0"/>
    </xf>
    <xf numFmtId="178" fontId="2" fillId="0" borderId="34" xfId="0" applyNumberFormat="1" applyFont="1" applyBorder="1">
      <alignment vertical="center"/>
    </xf>
    <xf numFmtId="178" fontId="2" fillId="0" borderId="11" xfId="0" applyNumberFormat="1" applyFont="1" applyBorder="1">
      <alignment vertical="center"/>
    </xf>
    <xf numFmtId="178" fontId="2" fillId="0" borderId="43" xfId="0" applyNumberFormat="1" applyFont="1" applyBorder="1">
      <alignment vertical="center"/>
    </xf>
    <xf numFmtId="178" fontId="2" fillId="0" borderId="42" xfId="0" applyNumberFormat="1" applyFont="1" applyBorder="1">
      <alignment vertical="center"/>
    </xf>
    <xf numFmtId="0" fontId="2" fillId="0" borderId="27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78" fontId="2" fillId="0" borderId="40" xfId="0" applyNumberFormat="1" applyFont="1" applyBorder="1">
      <alignment vertical="center"/>
    </xf>
    <xf numFmtId="178" fontId="2" fillId="0" borderId="56" xfId="0" applyNumberFormat="1" applyFont="1" applyBorder="1">
      <alignment vertical="center"/>
    </xf>
    <xf numFmtId="178" fontId="2" fillId="0" borderId="41" xfId="0" applyNumberFormat="1" applyFont="1" applyBorder="1">
      <alignment vertical="center"/>
    </xf>
    <xf numFmtId="178" fontId="2" fillId="0" borderId="39" xfId="0" applyNumberFormat="1" applyFont="1" applyBorder="1">
      <alignment vertical="center"/>
    </xf>
    <xf numFmtId="0" fontId="2" fillId="0" borderId="38" xfId="0" applyFont="1" applyBorder="1" applyAlignment="1" applyProtection="1">
      <alignment horizontal="left" vertical="center" indent="1"/>
      <protection locked="0"/>
    </xf>
    <xf numFmtId="0" fontId="2" fillId="0" borderId="29" xfId="0" applyFont="1" applyBorder="1" applyAlignment="1" applyProtection="1">
      <alignment horizontal="left" vertical="center" indent="1"/>
      <protection locked="0"/>
    </xf>
    <xf numFmtId="0" fontId="2" fillId="0" borderId="36" xfId="0" applyFont="1" applyBorder="1" applyAlignment="1" applyProtection="1">
      <alignment horizontal="left" vertical="center" indent="1"/>
      <protection locked="0"/>
    </xf>
    <xf numFmtId="179" fontId="2" fillId="0" borderId="62" xfId="0" applyNumberFormat="1" applyFont="1" applyBorder="1" applyAlignment="1" applyProtection="1">
      <alignment horizontal="right" vertical="center"/>
      <protection locked="0"/>
    </xf>
    <xf numFmtId="179" fontId="2" fillId="0" borderId="61" xfId="0" applyNumberFormat="1" applyFont="1" applyBorder="1" applyAlignment="1" applyProtection="1">
      <alignment horizontal="right" vertical="center"/>
      <protection locked="0"/>
    </xf>
    <xf numFmtId="179" fontId="2" fillId="0" borderId="63" xfId="0" applyNumberFormat="1" applyFont="1" applyBorder="1" applyAlignment="1" applyProtection="1">
      <alignment horizontal="right" vertical="center"/>
      <protection locked="0"/>
    </xf>
    <xf numFmtId="179" fontId="2" fillId="0" borderId="34" xfId="0" applyNumberFormat="1" applyFont="1" applyBorder="1" applyAlignment="1" applyProtection="1">
      <alignment horizontal="right" vertical="center"/>
      <protection locked="0"/>
    </xf>
    <xf numFmtId="179" fontId="2" fillId="0" borderId="64" xfId="0" applyNumberFormat="1" applyFont="1" applyBorder="1" applyAlignment="1" applyProtection="1">
      <alignment horizontal="right" vertical="center"/>
      <protection locked="0"/>
    </xf>
    <xf numFmtId="179" fontId="2" fillId="0" borderId="67" xfId="0" applyNumberFormat="1" applyFont="1" applyBorder="1" applyAlignment="1" applyProtection="1">
      <alignment horizontal="right" vertical="center"/>
      <protection locked="0"/>
    </xf>
    <xf numFmtId="0" fontId="2" fillId="0" borderId="37" xfId="0" applyFont="1" applyBorder="1" applyAlignment="1" applyProtection="1">
      <alignment horizontal="left" vertical="center" indent="1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2" fillId="0" borderId="33" xfId="0" applyFont="1" applyBorder="1" applyAlignment="1" applyProtection="1">
      <alignment horizontal="left" vertical="center" indent="1"/>
      <protection locked="0"/>
    </xf>
    <xf numFmtId="0" fontId="2" fillId="0" borderId="10" xfId="0" applyFont="1" applyBorder="1" applyAlignment="1" applyProtection="1">
      <alignment horizontal="left" vertical="center" indent="1"/>
      <protection locked="0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2" fillId="0" borderId="35" xfId="0" applyFont="1" applyBorder="1" applyAlignment="1" applyProtection="1">
      <alignment horizontal="left" vertical="center" indent="1"/>
      <protection locked="0"/>
    </xf>
    <xf numFmtId="178" fontId="2" fillId="0" borderId="57" xfId="0" applyNumberFormat="1" applyFont="1" applyBorder="1">
      <alignment vertical="center"/>
    </xf>
    <xf numFmtId="178" fontId="2" fillId="0" borderId="45" xfId="0" applyNumberFormat="1" applyFont="1" applyBorder="1">
      <alignment vertical="center"/>
    </xf>
    <xf numFmtId="178" fontId="2" fillId="0" borderId="44" xfId="0" applyNumberFormat="1" applyFont="1" applyBorder="1">
      <alignment vertical="center"/>
    </xf>
    <xf numFmtId="178" fontId="2" fillId="0" borderId="68" xfId="0" applyNumberFormat="1" applyFont="1" applyBorder="1">
      <alignment vertical="center"/>
    </xf>
    <xf numFmtId="178" fontId="2" fillId="0" borderId="46" xfId="0" applyNumberFormat="1" applyFont="1" applyBorder="1">
      <alignment vertical="center"/>
    </xf>
    <xf numFmtId="178" fontId="2" fillId="0" borderId="70" xfId="0" applyNumberFormat="1" applyFont="1" applyBorder="1">
      <alignment vertical="center"/>
    </xf>
    <xf numFmtId="178" fontId="2" fillId="0" borderId="47" xfId="0" applyNumberFormat="1" applyFont="1" applyBorder="1">
      <alignment vertical="center"/>
    </xf>
    <xf numFmtId="178" fontId="15" fillId="0" borderId="46" xfId="0" applyNumberFormat="1" applyFont="1" applyBorder="1">
      <alignment vertical="center"/>
    </xf>
    <xf numFmtId="178" fontId="15" fillId="0" borderId="70" xfId="0" applyNumberFormat="1" applyFont="1" applyBorder="1">
      <alignment vertical="center"/>
    </xf>
    <xf numFmtId="178" fontId="15" fillId="0" borderId="47" xfId="0" applyNumberFormat="1" applyFont="1" applyBorder="1">
      <alignment vertical="center"/>
    </xf>
  </cellXfs>
  <cellStyles count="1">
    <cellStyle name="標準" xfId="0" builtinId="0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8F7EA-5C03-477B-BB3F-188FE7D029FD}">
  <dimension ref="A1:Q46"/>
  <sheetViews>
    <sheetView showGridLines="0" showRowColHeaders="0" tabSelected="1" zoomScale="110" zoomScaleNormal="110" workbookViewId="0">
      <selection activeCell="N3" sqref="N3"/>
    </sheetView>
  </sheetViews>
  <sheetFormatPr defaultRowHeight="13.5" x14ac:dyDescent="0.4"/>
  <cols>
    <col min="1" max="2" width="3.75" style="2" customWidth="1"/>
    <col min="3" max="3" width="10.125" style="2" customWidth="1"/>
    <col min="4" max="7" width="4.5" style="2" customWidth="1"/>
    <col min="8" max="17" width="4.375" style="2" customWidth="1"/>
    <col min="18" max="16384" width="9" style="2"/>
  </cols>
  <sheetData>
    <row r="1" spans="1:17" x14ac:dyDescent="0.4">
      <c r="A1" s="2" t="s">
        <v>20</v>
      </c>
      <c r="C1" s="2" t="s">
        <v>34</v>
      </c>
    </row>
    <row r="2" spans="1:17" x14ac:dyDescent="0.4">
      <c r="A2" s="2" t="s">
        <v>21</v>
      </c>
      <c r="C2" s="2" t="s">
        <v>57</v>
      </c>
    </row>
    <row r="3" spans="1:17" ht="24" x14ac:dyDescent="0.4">
      <c r="A3" s="3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6" customHeight="1" thickBot="1" x14ac:dyDescent="0.45"/>
    <row r="5" spans="1:17" ht="17.25" x14ac:dyDescent="0.4">
      <c r="A5" s="5"/>
      <c r="B5" s="6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</row>
    <row r="6" spans="1:17" ht="19.5" customHeight="1" x14ac:dyDescent="0.4">
      <c r="A6" s="9" t="s">
        <v>59</v>
      </c>
      <c r="B6" s="10"/>
      <c r="C6" s="11"/>
      <c r="D6" s="67"/>
      <c r="E6" s="12" t="s">
        <v>3</v>
      </c>
      <c r="F6" s="68"/>
      <c r="G6" s="13" t="s">
        <v>4</v>
      </c>
      <c r="H6" s="68"/>
      <c r="I6" s="68"/>
      <c r="J6" s="13" t="s">
        <v>43</v>
      </c>
      <c r="K6" s="68"/>
      <c r="L6" s="13" t="s">
        <v>44</v>
      </c>
      <c r="M6" s="13" t="s">
        <v>45</v>
      </c>
      <c r="N6" s="68"/>
      <c r="O6" s="13" t="s">
        <v>43</v>
      </c>
      <c r="P6" s="68"/>
      <c r="Q6" s="14" t="s">
        <v>44</v>
      </c>
    </row>
    <row r="7" spans="1:17" ht="15" customHeight="1" x14ac:dyDescent="0.4">
      <c r="A7" s="15" t="s">
        <v>33</v>
      </c>
      <c r="B7" s="16"/>
      <c r="C7" s="17"/>
      <c r="D7" s="84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6"/>
    </row>
    <row r="8" spans="1:17" ht="33" customHeight="1" x14ac:dyDescent="0.4">
      <c r="A8" s="18" t="s">
        <v>7</v>
      </c>
      <c r="C8" s="19"/>
      <c r="D8" s="81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3"/>
    </row>
    <row r="9" spans="1:17" ht="16.5" customHeight="1" x14ac:dyDescent="0.4">
      <c r="A9" s="20"/>
      <c r="B9" s="21"/>
      <c r="C9" s="22"/>
      <c r="D9" s="23" t="s">
        <v>9</v>
      </c>
      <c r="E9" s="24"/>
      <c r="F9" s="24"/>
      <c r="G9" s="24"/>
      <c r="H9" s="87"/>
      <c r="I9" s="87"/>
      <c r="J9" s="87"/>
      <c r="K9" s="87"/>
      <c r="L9" s="87"/>
      <c r="M9" s="87"/>
      <c r="N9" s="87"/>
      <c r="O9" s="87"/>
      <c r="P9" s="87"/>
      <c r="Q9" s="25" t="s">
        <v>8</v>
      </c>
    </row>
    <row r="10" spans="1:17" ht="25.5" customHeight="1" x14ac:dyDescent="0.4">
      <c r="A10" s="26" t="s">
        <v>18</v>
      </c>
      <c r="B10" s="16"/>
      <c r="C10" s="17"/>
      <c r="D10" s="88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90"/>
    </row>
    <row r="11" spans="1:17" ht="25.5" customHeight="1" x14ac:dyDescent="0.15">
      <c r="A11" s="27" t="s">
        <v>6</v>
      </c>
      <c r="B11" s="28"/>
      <c r="C11" s="29"/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3"/>
    </row>
    <row r="12" spans="1:17" ht="18.75" customHeight="1" x14ac:dyDescent="0.4">
      <c r="A12" s="9" t="s">
        <v>5</v>
      </c>
      <c r="B12" s="10"/>
      <c r="C12" s="11"/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8"/>
    </row>
    <row r="13" spans="1:17" ht="18.75" customHeight="1" thickBot="1" x14ac:dyDescent="0.45">
      <c r="A13" s="30" t="s">
        <v>10</v>
      </c>
      <c r="B13" s="31"/>
      <c r="C13" s="32"/>
      <c r="D13" s="79"/>
      <c r="E13" s="80"/>
      <c r="F13" s="69"/>
      <c r="G13" s="69"/>
      <c r="H13" s="31"/>
      <c r="I13" s="31"/>
      <c r="J13" s="31"/>
      <c r="K13" s="31"/>
      <c r="L13" s="31"/>
      <c r="M13" s="31"/>
      <c r="N13" s="31"/>
      <c r="O13" s="31"/>
      <c r="P13" s="31"/>
      <c r="Q13" s="70"/>
    </row>
    <row r="14" spans="1:17" ht="8.25" customHeight="1" thickBot="1" x14ac:dyDescent="0.45"/>
    <row r="15" spans="1:17" ht="17.25" x14ac:dyDescent="0.4">
      <c r="A15" s="5"/>
      <c r="B15" s="6" t="s">
        <v>23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8"/>
    </row>
    <row r="16" spans="1:17" ht="18.75" customHeight="1" x14ac:dyDescent="0.4">
      <c r="A16" s="9" t="s">
        <v>7</v>
      </c>
      <c r="B16" s="10"/>
      <c r="C16" s="11"/>
      <c r="D16" s="76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8"/>
    </row>
    <row r="17" spans="1:17" ht="18.75" customHeight="1" x14ac:dyDescent="0.4">
      <c r="A17" s="20" t="s">
        <v>0</v>
      </c>
      <c r="B17" s="21"/>
      <c r="C17" s="22"/>
      <c r="D17" s="76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8"/>
    </row>
    <row r="18" spans="1:17" ht="18.75" customHeight="1" x14ac:dyDescent="0.4">
      <c r="A18" s="9" t="s">
        <v>1</v>
      </c>
      <c r="B18" s="10"/>
      <c r="C18" s="11"/>
      <c r="D18" s="76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8"/>
    </row>
    <row r="19" spans="1:17" ht="18.75" customHeight="1" x14ac:dyDescent="0.4">
      <c r="A19" s="9" t="s">
        <v>11</v>
      </c>
      <c r="B19" s="10"/>
      <c r="C19" s="11"/>
      <c r="D19" s="76"/>
      <c r="E19" s="77"/>
      <c r="F19" s="77"/>
      <c r="G19" s="71"/>
      <c r="H19" s="10"/>
      <c r="I19" s="10"/>
      <c r="J19" s="10"/>
      <c r="K19" s="10"/>
      <c r="L19" s="10"/>
      <c r="M19" s="10"/>
      <c r="N19" s="10"/>
      <c r="O19" s="10"/>
      <c r="P19" s="10"/>
      <c r="Q19" s="72"/>
    </row>
    <row r="20" spans="1:17" ht="18.75" customHeight="1" x14ac:dyDescent="0.4">
      <c r="A20" s="26" t="s">
        <v>35</v>
      </c>
      <c r="B20" s="16"/>
      <c r="C20" s="17"/>
      <c r="D20" s="76"/>
      <c r="E20" s="77"/>
      <c r="F20" s="77"/>
      <c r="G20" s="73" t="str">
        <f>IF(D20="必要","（領収書の宛名 ：","")</f>
        <v/>
      </c>
      <c r="H20" s="16"/>
      <c r="I20" s="16"/>
      <c r="J20" s="16"/>
      <c r="K20" s="99"/>
      <c r="L20" s="99"/>
      <c r="M20" s="99"/>
      <c r="N20" s="99"/>
      <c r="O20" s="99"/>
      <c r="P20" s="99"/>
      <c r="Q20" s="74" t="str">
        <f>IF(D20="必要","様）","")</f>
        <v/>
      </c>
    </row>
    <row r="21" spans="1:17" ht="37.5" customHeight="1" thickBot="1" x14ac:dyDescent="0.45">
      <c r="A21" s="30" t="s">
        <v>22</v>
      </c>
      <c r="B21" s="31"/>
      <c r="C21" s="32"/>
      <c r="D21" s="79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98"/>
    </row>
    <row r="22" spans="1:17" ht="8.25" customHeight="1" thickBot="1" x14ac:dyDescent="0.45"/>
    <row r="23" spans="1:17" ht="17.25" x14ac:dyDescent="0.4">
      <c r="A23" s="5"/>
      <c r="B23" s="6" t="s">
        <v>19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</row>
    <row r="24" spans="1:17" s="39" customFormat="1" ht="14.25" thickBot="1" x14ac:dyDescent="0.45">
      <c r="A24" s="35"/>
      <c r="B24" s="36" t="s">
        <v>14</v>
      </c>
      <c r="C24" s="36"/>
      <c r="D24" s="36"/>
      <c r="E24" s="36"/>
      <c r="F24" s="36"/>
      <c r="G24" s="36"/>
      <c r="H24" s="36"/>
      <c r="I24" s="36"/>
      <c r="J24" s="37" t="s">
        <v>13</v>
      </c>
      <c r="K24" s="37"/>
      <c r="L24" s="37"/>
      <c r="M24" s="37" t="s">
        <v>15</v>
      </c>
      <c r="N24" s="37"/>
      <c r="O24" s="37"/>
      <c r="P24" s="37" t="s">
        <v>16</v>
      </c>
      <c r="Q24" s="38"/>
    </row>
    <row r="25" spans="1:17" ht="18.75" customHeight="1" thickTop="1" x14ac:dyDescent="0.4">
      <c r="A25" s="40">
        <v>1</v>
      </c>
      <c r="B25" s="113"/>
      <c r="C25" s="114"/>
      <c r="D25" s="114"/>
      <c r="E25" s="114"/>
      <c r="F25" s="114"/>
      <c r="G25" s="114"/>
      <c r="H25" s="115"/>
      <c r="I25" s="107"/>
      <c r="J25" s="108"/>
      <c r="K25" s="41" t="s">
        <v>12</v>
      </c>
      <c r="L25" s="103"/>
      <c r="M25" s="101"/>
      <c r="N25" s="101"/>
      <c r="O25" s="100" t="str">
        <f>IF(L25="","",I25*L25)</f>
        <v/>
      </c>
      <c r="P25" s="101"/>
      <c r="Q25" s="102"/>
    </row>
    <row r="26" spans="1:17" ht="18.75" customHeight="1" x14ac:dyDescent="0.4">
      <c r="A26" s="42">
        <v>2</v>
      </c>
      <c r="B26" s="116"/>
      <c r="C26" s="117"/>
      <c r="D26" s="117"/>
      <c r="E26" s="117"/>
      <c r="F26" s="117"/>
      <c r="G26" s="117"/>
      <c r="H26" s="118"/>
      <c r="I26" s="109"/>
      <c r="J26" s="110"/>
      <c r="K26" s="43" t="s">
        <v>12</v>
      </c>
      <c r="L26" s="97"/>
      <c r="M26" s="95"/>
      <c r="N26" s="95"/>
      <c r="O26" s="94" t="str">
        <f t="shared" ref="O26:O30" si="0">IF(L26="","",I26*L26)</f>
        <v/>
      </c>
      <c r="P26" s="95"/>
      <c r="Q26" s="96"/>
    </row>
    <row r="27" spans="1:17" ht="18.75" customHeight="1" x14ac:dyDescent="0.4">
      <c r="A27" s="42">
        <v>3</v>
      </c>
      <c r="B27" s="116"/>
      <c r="C27" s="117"/>
      <c r="D27" s="117"/>
      <c r="E27" s="117"/>
      <c r="F27" s="117"/>
      <c r="G27" s="117"/>
      <c r="H27" s="118"/>
      <c r="I27" s="109"/>
      <c r="J27" s="110"/>
      <c r="K27" s="43" t="s">
        <v>12</v>
      </c>
      <c r="L27" s="97"/>
      <c r="M27" s="95"/>
      <c r="N27" s="95"/>
      <c r="O27" s="94" t="str">
        <f t="shared" si="0"/>
        <v/>
      </c>
      <c r="P27" s="95"/>
      <c r="Q27" s="96"/>
    </row>
    <row r="28" spans="1:17" ht="18.75" customHeight="1" x14ac:dyDescent="0.4">
      <c r="A28" s="42">
        <v>4</v>
      </c>
      <c r="B28" s="116"/>
      <c r="C28" s="117"/>
      <c r="D28" s="117"/>
      <c r="E28" s="117"/>
      <c r="F28" s="117"/>
      <c r="G28" s="117"/>
      <c r="H28" s="118"/>
      <c r="I28" s="109"/>
      <c r="J28" s="110"/>
      <c r="K28" s="43" t="s">
        <v>12</v>
      </c>
      <c r="L28" s="97"/>
      <c r="M28" s="95"/>
      <c r="N28" s="95"/>
      <c r="O28" s="94" t="str">
        <f t="shared" si="0"/>
        <v/>
      </c>
      <c r="P28" s="95"/>
      <c r="Q28" s="96"/>
    </row>
    <row r="29" spans="1:17" ht="18.75" customHeight="1" x14ac:dyDescent="0.4">
      <c r="A29" s="42">
        <v>5</v>
      </c>
      <c r="B29" s="116"/>
      <c r="C29" s="117"/>
      <c r="D29" s="117"/>
      <c r="E29" s="117"/>
      <c r="F29" s="117"/>
      <c r="G29" s="117"/>
      <c r="H29" s="118"/>
      <c r="I29" s="109"/>
      <c r="J29" s="110"/>
      <c r="K29" s="43" t="s">
        <v>12</v>
      </c>
      <c r="L29" s="97"/>
      <c r="M29" s="95"/>
      <c r="N29" s="95"/>
      <c r="O29" s="94" t="str">
        <f t="shared" si="0"/>
        <v/>
      </c>
      <c r="P29" s="95"/>
      <c r="Q29" s="96"/>
    </row>
    <row r="30" spans="1:17" ht="18.75" customHeight="1" thickBot="1" x14ac:dyDescent="0.45">
      <c r="A30" s="44">
        <v>6</v>
      </c>
      <c r="B30" s="104"/>
      <c r="C30" s="105"/>
      <c r="D30" s="105"/>
      <c r="E30" s="105"/>
      <c r="F30" s="105"/>
      <c r="G30" s="105"/>
      <c r="H30" s="106"/>
      <c r="I30" s="111"/>
      <c r="J30" s="112"/>
      <c r="K30" s="45" t="s">
        <v>12</v>
      </c>
      <c r="L30" s="121"/>
      <c r="M30" s="119"/>
      <c r="N30" s="122"/>
      <c r="O30" s="119" t="str">
        <f t="shared" si="0"/>
        <v/>
      </c>
      <c r="P30" s="119"/>
      <c r="Q30" s="120"/>
    </row>
    <row r="31" spans="1:17" ht="18.75" customHeight="1" thickTop="1" thickBot="1" x14ac:dyDescent="0.45">
      <c r="B31" s="46" t="s">
        <v>30</v>
      </c>
      <c r="L31" s="47"/>
      <c r="M31" s="47"/>
      <c r="N31" s="48" t="s">
        <v>55</v>
      </c>
      <c r="O31" s="123"/>
      <c r="P31" s="124"/>
      <c r="Q31" s="125"/>
    </row>
    <row r="32" spans="1:17" ht="13.5" customHeight="1" thickTop="1" thickBot="1" x14ac:dyDescent="0.45">
      <c r="L32" s="47"/>
      <c r="M32" s="47"/>
      <c r="N32" s="47" t="s">
        <v>53</v>
      </c>
      <c r="O32" s="123" t="str">
        <f>IF(O31="","",O31*0.08)</f>
        <v/>
      </c>
      <c r="P32" s="124"/>
      <c r="Q32" s="125"/>
    </row>
    <row r="33" spans="1:17" ht="18.75" customHeight="1" thickTop="1" thickBot="1" x14ac:dyDescent="0.45">
      <c r="B33" s="46"/>
      <c r="L33" s="47"/>
      <c r="M33" s="47"/>
      <c r="N33" s="75" t="s">
        <v>56</v>
      </c>
      <c r="O33" s="123"/>
      <c r="P33" s="124"/>
      <c r="Q33" s="125"/>
    </row>
    <row r="34" spans="1:17" ht="13.5" customHeight="1" thickTop="1" thickBot="1" x14ac:dyDescent="0.45">
      <c r="L34" s="47"/>
      <c r="M34" s="47"/>
      <c r="N34" s="47" t="s">
        <v>54</v>
      </c>
      <c r="O34" s="123" t="str">
        <f>IF(O33="","",O33*0.1)</f>
        <v/>
      </c>
      <c r="P34" s="124"/>
      <c r="Q34" s="125"/>
    </row>
    <row r="35" spans="1:17" ht="18.75" customHeight="1" thickTop="1" thickBot="1" x14ac:dyDescent="0.45">
      <c r="L35" s="47"/>
      <c r="M35" s="47"/>
      <c r="N35" s="47" t="s">
        <v>17</v>
      </c>
      <c r="O35" s="126" t="str">
        <f>IF(O31="","",SUM(O31:Q34))</f>
        <v/>
      </c>
      <c r="P35" s="127"/>
      <c r="Q35" s="128"/>
    </row>
    <row r="36" spans="1:17" ht="8.25" customHeight="1" thickTop="1" x14ac:dyDescent="0.4"/>
    <row r="37" spans="1:17" x14ac:dyDescent="0.4">
      <c r="B37" s="2" t="s">
        <v>31</v>
      </c>
    </row>
    <row r="38" spans="1:17" x14ac:dyDescent="0.4">
      <c r="B38" s="49" t="s">
        <v>58</v>
      </c>
    </row>
    <row r="39" spans="1:17" x14ac:dyDescent="0.4">
      <c r="B39" s="2" t="s">
        <v>60</v>
      </c>
    </row>
    <row r="40" spans="1:17" ht="13.5" customHeight="1" x14ac:dyDescent="0.4">
      <c r="B40" s="2" t="s">
        <v>32</v>
      </c>
    </row>
    <row r="41" spans="1:17" ht="12.75" customHeight="1" x14ac:dyDescent="0.4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</row>
    <row r="42" spans="1:17" ht="19.5" customHeight="1" thickBot="1" x14ac:dyDescent="0.45">
      <c r="A42" s="52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</row>
    <row r="43" spans="1:17" ht="19.5" customHeight="1" thickTop="1" x14ac:dyDescent="0.4">
      <c r="B43" s="55" t="s">
        <v>26</v>
      </c>
      <c r="J43" s="56" t="s">
        <v>24</v>
      </c>
      <c r="K43" s="57"/>
      <c r="L43" s="57"/>
      <c r="M43" s="57"/>
      <c r="N43" s="57"/>
      <c r="O43" s="57"/>
      <c r="P43" s="58" t="s">
        <v>25</v>
      </c>
      <c r="Q43" s="59"/>
    </row>
    <row r="44" spans="1:17" ht="19.5" customHeight="1" x14ac:dyDescent="0.4">
      <c r="B44" s="55" t="s">
        <v>27</v>
      </c>
      <c r="J44" s="60"/>
      <c r="K44" s="17"/>
      <c r="L44" s="61"/>
      <c r="M44" s="17"/>
      <c r="N44" s="61"/>
      <c r="O44" s="17"/>
      <c r="P44" s="61"/>
      <c r="Q44" s="62"/>
    </row>
    <row r="45" spans="1:17" ht="14.25" thickBot="1" x14ac:dyDescent="0.45">
      <c r="B45" s="55" t="s">
        <v>28</v>
      </c>
      <c r="J45" s="63"/>
      <c r="K45" s="64"/>
      <c r="L45" s="65"/>
      <c r="M45" s="64"/>
      <c r="N45" s="65"/>
      <c r="O45" s="64"/>
      <c r="P45" s="65"/>
      <c r="Q45" s="66"/>
    </row>
    <row r="46" spans="1:17" ht="14.25" thickTop="1" x14ac:dyDescent="0.4"/>
  </sheetData>
  <mergeCells count="43">
    <mergeCell ref="O30:Q30"/>
    <mergeCell ref="L30:N30"/>
    <mergeCell ref="O31:Q31"/>
    <mergeCell ref="O32:Q32"/>
    <mergeCell ref="O35:Q35"/>
    <mergeCell ref="O33:Q33"/>
    <mergeCell ref="O34:Q34"/>
    <mergeCell ref="L28:N28"/>
    <mergeCell ref="O28:Q28"/>
    <mergeCell ref="L29:N29"/>
    <mergeCell ref="O29:Q29"/>
    <mergeCell ref="B29:H29"/>
    <mergeCell ref="B30:H30"/>
    <mergeCell ref="I25:J25"/>
    <mergeCell ref="I26:J26"/>
    <mergeCell ref="I27:J27"/>
    <mergeCell ref="I28:J28"/>
    <mergeCell ref="I29:J29"/>
    <mergeCell ref="I30:J30"/>
    <mergeCell ref="B25:H25"/>
    <mergeCell ref="B26:H26"/>
    <mergeCell ref="B27:H27"/>
    <mergeCell ref="B28:H28"/>
    <mergeCell ref="L27:N27"/>
    <mergeCell ref="O27:Q27"/>
    <mergeCell ref="D18:Q18"/>
    <mergeCell ref="D19:F19"/>
    <mergeCell ref="D20:F20"/>
    <mergeCell ref="D21:Q21"/>
    <mergeCell ref="K20:P20"/>
    <mergeCell ref="O25:Q25"/>
    <mergeCell ref="L25:N25"/>
    <mergeCell ref="D7:Q7"/>
    <mergeCell ref="H9:P9"/>
    <mergeCell ref="D10:Q10"/>
    <mergeCell ref="D11:Q11"/>
    <mergeCell ref="O26:Q26"/>
    <mergeCell ref="L26:N26"/>
    <mergeCell ref="D12:Q12"/>
    <mergeCell ref="D13:E13"/>
    <mergeCell ref="D16:Q16"/>
    <mergeCell ref="D17:Q17"/>
    <mergeCell ref="D8:Q8"/>
  </mergeCells>
  <phoneticPr fontId="1"/>
  <conditionalFormatting sqref="B25:H30">
    <cfRule type="expression" dxfId="18" priority="22">
      <formula>$B$25:$H$30=""</formula>
    </cfRule>
  </conditionalFormatting>
  <conditionalFormatting sqref="D6">
    <cfRule type="expression" dxfId="17" priority="21">
      <formula>$D$6=""</formula>
    </cfRule>
  </conditionalFormatting>
  <conditionalFormatting sqref="D8">
    <cfRule type="expression" dxfId="16" priority="14">
      <formula>$D$8=""</formula>
    </cfRule>
  </conditionalFormatting>
  <conditionalFormatting sqref="D13:E13">
    <cfRule type="expression" dxfId="15" priority="9">
      <formula>$D$13=""</formula>
    </cfRule>
  </conditionalFormatting>
  <conditionalFormatting sqref="D19:F19">
    <cfRule type="expression" dxfId="14" priority="5">
      <formula>$D$19=""</formula>
    </cfRule>
  </conditionalFormatting>
  <conditionalFormatting sqref="D20:F20">
    <cfRule type="expression" dxfId="13" priority="4">
      <formula>$D$20=""</formula>
    </cfRule>
  </conditionalFormatting>
  <conditionalFormatting sqref="D7:Q7">
    <cfRule type="expression" dxfId="12" priority="13">
      <formula>$D$7=""</formula>
    </cfRule>
  </conditionalFormatting>
  <conditionalFormatting sqref="D10:Q11">
    <cfRule type="expression" dxfId="11" priority="11">
      <formula>$D$10:$Q$11=""</formula>
    </cfRule>
  </conditionalFormatting>
  <conditionalFormatting sqref="D12:Q12">
    <cfRule type="expression" dxfId="10" priority="10">
      <formula>$D$12=""</formula>
    </cfRule>
  </conditionalFormatting>
  <conditionalFormatting sqref="D16:Q18">
    <cfRule type="expression" dxfId="9" priority="8">
      <formula>$D$16=""</formula>
    </cfRule>
  </conditionalFormatting>
  <conditionalFormatting sqref="D17:Q17">
    <cfRule type="expression" dxfId="8" priority="7">
      <formula>$D$17=""</formula>
    </cfRule>
  </conditionalFormatting>
  <conditionalFormatting sqref="D18:Q18">
    <cfRule type="expression" dxfId="7" priority="6">
      <formula>$D$18=""</formula>
    </cfRule>
  </conditionalFormatting>
  <conditionalFormatting sqref="F6">
    <cfRule type="expression" dxfId="6" priority="20">
      <formula>$F$6=""</formula>
    </cfRule>
  </conditionalFormatting>
  <conditionalFormatting sqref="G20">
    <cfRule type="cellIs" priority="3" operator="equal">
      <formula>"（必要の場合、宛名"</formula>
    </cfRule>
  </conditionalFormatting>
  <conditionalFormatting sqref="H6">
    <cfRule type="expression" dxfId="5" priority="17">
      <formula>$H$6=""</formula>
    </cfRule>
  </conditionalFormatting>
  <conditionalFormatting sqref="I6">
    <cfRule type="expression" dxfId="4" priority="19">
      <formula>$I$6=""</formula>
    </cfRule>
  </conditionalFormatting>
  <conditionalFormatting sqref="I25:J30">
    <cfRule type="expression" dxfId="3" priority="24">
      <formula>$I$25:$J$30=""</formula>
    </cfRule>
  </conditionalFormatting>
  <conditionalFormatting sqref="K6">
    <cfRule type="expression" dxfId="2" priority="18">
      <formula>$K$6=""</formula>
    </cfRule>
  </conditionalFormatting>
  <conditionalFormatting sqref="N6">
    <cfRule type="expression" dxfId="1" priority="16">
      <formula>$N$6=""</formula>
    </cfRule>
  </conditionalFormatting>
  <conditionalFormatting sqref="P6">
    <cfRule type="expression" dxfId="0" priority="15">
      <formula>$P$6=""</formula>
    </cfRule>
  </conditionalFormatting>
  <printOptions horizontalCentered="1" verticalCentered="1"/>
  <pageMargins left="0.6692913385826772" right="0.6692913385826772" top="0.6692913385826772" bottom="0.59055118110236227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9EDA62D1-171F-4429-AC6D-088EB7D23423}">
          <x14:formula1>
            <xm:f>Sheet2!$B$2:$B$13</xm:f>
          </x14:formula1>
          <xm:sqref>D6</xm:sqref>
        </x14:dataValidation>
        <x14:dataValidation type="list" allowBlank="1" showInputMessage="1" showErrorMessage="1" xr:uid="{5B4F8CBC-4F7F-4877-910E-E3497A75AA5C}">
          <x14:formula1>
            <xm:f>Sheet2!$C$2:$C$32</xm:f>
          </x14:formula1>
          <xm:sqref>F6</xm:sqref>
        </x14:dataValidation>
        <x14:dataValidation type="list" allowBlank="1" showInputMessage="1" showErrorMessage="1" xr:uid="{51EF5936-B2EF-4C0B-9BAE-F24B08DA8C40}">
          <x14:formula1>
            <xm:f>Sheet2!$E$2:$E$9</xm:f>
          </x14:formula1>
          <xm:sqref>I6 N6</xm:sqref>
        </x14:dataValidation>
        <x14:dataValidation type="list" allowBlank="1" showInputMessage="1" showErrorMessage="1" xr:uid="{9958B09B-94C7-4AA9-95D8-A06CDADB4F3F}">
          <x14:formula1>
            <xm:f>Sheet2!$F$2:$F$7</xm:f>
          </x14:formula1>
          <xm:sqref>K6 P6</xm:sqref>
        </x14:dataValidation>
        <x14:dataValidation type="list" allowBlank="1" showInputMessage="1" showErrorMessage="1" xr:uid="{26E1616E-A786-43F5-84CE-104BE082DA3B}">
          <x14:formula1>
            <xm:f>Sheet2!$D$2:$D$8</xm:f>
          </x14:formula1>
          <xm:sqref>H6</xm:sqref>
        </x14:dataValidation>
        <x14:dataValidation type="list" allowBlank="1" showInputMessage="1" showErrorMessage="1" xr:uid="{A647546B-E6F2-4A06-9341-BB07BA6C22D4}">
          <x14:formula1>
            <xm:f>Sheet2!$G$2:$G$4</xm:f>
          </x14:formula1>
          <xm:sqref>D13:E13</xm:sqref>
        </x14:dataValidation>
        <x14:dataValidation type="list" allowBlank="1" showInputMessage="1" showErrorMessage="1" xr:uid="{78A11089-9193-4896-A3A2-FEC4009BE765}">
          <x14:formula1>
            <xm:f>Sheet2!$H$2:$H$3</xm:f>
          </x14:formula1>
          <xm:sqref>D19</xm:sqref>
        </x14:dataValidation>
        <x14:dataValidation type="list" allowBlank="1" showInputMessage="1" showErrorMessage="1" xr:uid="{9F0364D6-D07B-48B2-AB2C-58334B9B3A36}">
          <x14:formula1>
            <xm:f>Sheet2!$I$2:$I$3</xm:f>
          </x14:formula1>
          <xm:sqref>D20:F20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DEB5-3463-4E2B-B958-7422CBDC6937}">
  <dimension ref="B2:I32"/>
  <sheetViews>
    <sheetView workbookViewId="0">
      <selection activeCell="I16" sqref="I16"/>
    </sheetView>
  </sheetViews>
  <sheetFormatPr defaultRowHeight="18.75" x14ac:dyDescent="0.4"/>
  <sheetData>
    <row r="2" spans="2:9" x14ac:dyDescent="0.4">
      <c r="B2">
        <v>1</v>
      </c>
      <c r="C2">
        <v>1</v>
      </c>
      <c r="D2" t="s">
        <v>36</v>
      </c>
      <c r="E2">
        <v>10</v>
      </c>
      <c r="F2" s="1">
        <v>0</v>
      </c>
      <c r="G2" t="s">
        <v>46</v>
      </c>
      <c r="H2" t="s">
        <v>49</v>
      </c>
      <c r="I2" t="s">
        <v>51</v>
      </c>
    </row>
    <row r="3" spans="2:9" x14ac:dyDescent="0.4">
      <c r="B3">
        <v>2</v>
      </c>
      <c r="C3">
        <v>2</v>
      </c>
      <c r="D3" t="s">
        <v>37</v>
      </c>
      <c r="E3">
        <v>11</v>
      </c>
      <c r="F3">
        <v>10</v>
      </c>
      <c r="G3" t="s">
        <v>47</v>
      </c>
      <c r="H3" t="s">
        <v>50</v>
      </c>
      <c r="I3" t="s">
        <v>52</v>
      </c>
    </row>
    <row r="4" spans="2:9" x14ac:dyDescent="0.4">
      <c r="B4">
        <v>3</v>
      </c>
      <c r="C4">
        <v>3</v>
      </c>
      <c r="D4" t="s">
        <v>38</v>
      </c>
      <c r="E4">
        <v>12</v>
      </c>
      <c r="F4">
        <v>20</v>
      </c>
      <c r="G4" t="s">
        <v>48</v>
      </c>
    </row>
    <row r="5" spans="2:9" x14ac:dyDescent="0.4">
      <c r="B5">
        <v>4</v>
      </c>
      <c r="C5">
        <v>4</v>
      </c>
      <c r="D5" t="s">
        <v>39</v>
      </c>
      <c r="E5">
        <v>13</v>
      </c>
      <c r="F5">
        <v>30</v>
      </c>
    </row>
    <row r="6" spans="2:9" x14ac:dyDescent="0.4">
      <c r="B6">
        <v>5</v>
      </c>
      <c r="C6">
        <v>5</v>
      </c>
      <c r="D6" t="s">
        <v>40</v>
      </c>
      <c r="E6">
        <v>14</v>
      </c>
      <c r="F6">
        <v>40</v>
      </c>
    </row>
    <row r="7" spans="2:9" x14ac:dyDescent="0.4">
      <c r="B7">
        <v>6</v>
      </c>
      <c r="C7">
        <v>6</v>
      </c>
      <c r="D7" t="s">
        <v>41</v>
      </c>
      <c r="E7">
        <v>15</v>
      </c>
      <c r="F7">
        <v>50</v>
      </c>
    </row>
    <row r="8" spans="2:9" x14ac:dyDescent="0.4">
      <c r="B8">
        <v>7</v>
      </c>
      <c r="C8">
        <v>7</v>
      </c>
      <c r="D8" t="s">
        <v>42</v>
      </c>
      <c r="E8">
        <v>16</v>
      </c>
    </row>
    <row r="9" spans="2:9" x14ac:dyDescent="0.4">
      <c r="B9">
        <v>8</v>
      </c>
      <c r="C9">
        <v>8</v>
      </c>
      <c r="E9">
        <v>17</v>
      </c>
    </row>
    <row r="10" spans="2:9" x14ac:dyDescent="0.4">
      <c r="B10">
        <v>9</v>
      </c>
      <c r="C10">
        <v>9</v>
      </c>
    </row>
    <row r="11" spans="2:9" x14ac:dyDescent="0.4">
      <c r="B11">
        <v>10</v>
      </c>
      <c r="C11">
        <v>10</v>
      </c>
    </row>
    <row r="12" spans="2:9" x14ac:dyDescent="0.4">
      <c r="B12">
        <v>11</v>
      </c>
      <c r="C12">
        <v>11</v>
      </c>
    </row>
    <row r="13" spans="2:9" x14ac:dyDescent="0.4">
      <c r="B13">
        <v>12</v>
      </c>
      <c r="C13">
        <v>12</v>
      </c>
    </row>
    <row r="14" spans="2:9" x14ac:dyDescent="0.4">
      <c r="C14">
        <v>13</v>
      </c>
    </row>
    <row r="15" spans="2:9" x14ac:dyDescent="0.4">
      <c r="C15">
        <v>14</v>
      </c>
    </row>
    <row r="16" spans="2:9" x14ac:dyDescent="0.4">
      <c r="C16">
        <v>15</v>
      </c>
    </row>
    <row r="17" spans="3:3" x14ac:dyDescent="0.4">
      <c r="C17">
        <v>16</v>
      </c>
    </row>
    <row r="18" spans="3:3" x14ac:dyDescent="0.4">
      <c r="C18">
        <v>17</v>
      </c>
    </row>
    <row r="19" spans="3:3" x14ac:dyDescent="0.4">
      <c r="C19">
        <v>18</v>
      </c>
    </row>
    <row r="20" spans="3:3" x14ac:dyDescent="0.4">
      <c r="C20">
        <v>19</v>
      </c>
    </row>
    <row r="21" spans="3:3" x14ac:dyDescent="0.4">
      <c r="C21">
        <v>20</v>
      </c>
    </row>
    <row r="22" spans="3:3" x14ac:dyDescent="0.4">
      <c r="C22">
        <v>21</v>
      </c>
    </row>
    <row r="23" spans="3:3" x14ac:dyDescent="0.4">
      <c r="C23">
        <v>22</v>
      </c>
    </row>
    <row r="24" spans="3:3" x14ac:dyDescent="0.4">
      <c r="C24">
        <v>23</v>
      </c>
    </row>
    <row r="25" spans="3:3" x14ac:dyDescent="0.4">
      <c r="C25">
        <v>24</v>
      </c>
    </row>
    <row r="26" spans="3:3" x14ac:dyDescent="0.4">
      <c r="C26">
        <v>25</v>
      </c>
    </row>
    <row r="27" spans="3:3" x14ac:dyDescent="0.4">
      <c r="C27">
        <v>26</v>
      </c>
    </row>
    <row r="28" spans="3:3" x14ac:dyDescent="0.4">
      <c r="C28">
        <v>27</v>
      </c>
    </row>
    <row r="29" spans="3:3" x14ac:dyDescent="0.4">
      <c r="C29">
        <v>28</v>
      </c>
    </row>
    <row r="30" spans="3:3" x14ac:dyDescent="0.4">
      <c r="C30">
        <v>29</v>
      </c>
    </row>
    <row r="31" spans="3:3" x14ac:dyDescent="0.4">
      <c r="C31">
        <v>30</v>
      </c>
    </row>
    <row r="32" spans="3:3" x14ac:dyDescent="0.4">
      <c r="C32">
        <v>31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注文書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Kosaka</dc:creator>
  <cp:lastModifiedBy>Kosaka Toshiaki</cp:lastModifiedBy>
  <cp:lastPrinted>2024-03-18T00:00:22Z</cp:lastPrinted>
  <dcterms:created xsi:type="dcterms:W3CDTF">2022-12-21T04:29:41Z</dcterms:created>
  <dcterms:modified xsi:type="dcterms:W3CDTF">2024-03-18T00:00:29Z</dcterms:modified>
</cp:coreProperties>
</file>